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<sst xmlns="http://schemas.openxmlformats.org/spreadsheetml/2006/main" count="362" uniqueCount="218">
  <si>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</si>
  <si>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</si>
  <si>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</si>
  <si>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</si>
  <si>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</si>
  <si>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</si>
  <si>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СНАБЖЕНИИ ТЕПЛОЭНЕРГИЕЙ</t>
  </si>
  <si>
    <t>за 20</t>
  </si>
  <si>
    <t>13</t>
  </si>
  <si>
    <t>г.</t>
  </si>
  <si>
    <t>Предоставляют:</t>
  </si>
  <si>
    <t>Сроки предоставления</t>
  </si>
  <si>
    <t>Форма № 1-ТЕП</t>
  </si>
  <si>
    <t>юридические лица, осуществляющие снабжение населения и бюджетофинансируемых</t>
  </si>
  <si>
    <t>25 января</t>
  </si>
  <si>
    <t xml:space="preserve">организаций теплоэнергией и горячим водоснабжением (включая организации, </t>
  </si>
  <si>
    <t>после отчетного периода</t>
  </si>
  <si>
    <t>Приказ Росстата:</t>
  </si>
  <si>
    <t>арендующие мощности для оказания услуг):</t>
  </si>
  <si>
    <t>Об утверждении формы</t>
  </si>
  <si>
    <t>—</t>
  </si>
  <si>
    <t>территориальному органу Росстата в субъекте Российской Федерации</t>
  </si>
  <si>
    <t>по установленному им адресу</t>
  </si>
  <si>
    <t>О внесении изменений (при наличии)</t>
  </si>
  <si>
    <t>от</t>
  </si>
  <si>
    <t>№</t>
  </si>
  <si>
    <t>Годовая</t>
  </si>
  <si>
    <t>Наименование отчитывающейся организации</t>
  </si>
  <si>
    <t xml:space="preserve">    МУП  «Тепловые сети» г.Городец</t>
  </si>
  <si>
    <t>Почтовый адрес</t>
  </si>
  <si>
    <t xml:space="preserve"> 606500 г. Городец, ул. М. Горького д .68</t>
  </si>
  <si>
    <t>Код формы</t>
  </si>
  <si>
    <t>Код</t>
  </si>
  <si>
    <t>по ОКУД</t>
  </si>
  <si>
    <t>отчитывающейся организации</t>
  </si>
  <si>
    <t>тип поселения:</t>
  </si>
  <si>
    <t>по ОКПО</t>
  </si>
  <si>
    <t>в городах и поселках городского типа — 1,</t>
  </si>
  <si>
    <t>в сельской местности — 2</t>
  </si>
  <si>
    <t>0609245</t>
  </si>
  <si>
    <t>43033168</t>
  </si>
  <si>
    <t>Раздел I. Наличие источников теплоснабжения</t>
  </si>
  <si>
    <t>Наименование</t>
  </si>
  <si>
    <t>№ строки</t>
  </si>
  <si>
    <t>Единица измерения</t>
  </si>
  <si>
    <t>Код по ОКЕИ</t>
  </si>
  <si>
    <t>Фактически</t>
  </si>
  <si>
    <t>Число источников теплоснабжения, их тепловая мощность и количество котлов</t>
  </si>
  <si>
    <t>01</t>
  </si>
  <si>
    <t>ед.</t>
  </si>
  <si>
    <t>642</t>
  </si>
  <si>
    <t>Введено источников теплоснабжения за отчетный год</t>
  </si>
  <si>
    <t>в том числе мощностью, гигакал/ч:</t>
  </si>
  <si>
    <t>02</t>
  </si>
  <si>
    <t>до 3</t>
  </si>
  <si>
    <t>от 3 до 20</t>
  </si>
  <si>
    <t>03</t>
  </si>
  <si>
    <t>от 20 до 100</t>
  </si>
  <si>
    <t>04</t>
  </si>
  <si>
    <t>Из строки 11 число источников теплоснабжения, находящихся:</t>
  </si>
  <si>
    <t>05</t>
  </si>
  <si>
    <t>в аренде</t>
  </si>
  <si>
    <t>в концессии</t>
  </si>
  <si>
    <t>06</t>
  </si>
  <si>
    <t>Ликвидировано источников теплоснабжения за отчетный год</t>
  </si>
  <si>
    <t>07</t>
  </si>
  <si>
    <t>08</t>
  </si>
  <si>
    <t>09</t>
  </si>
  <si>
    <t>10</t>
  </si>
  <si>
    <t>Число источников теплоснабжения на конец отчетного года</t>
  </si>
  <si>
    <t>11</t>
  </si>
  <si>
    <t>12</t>
  </si>
  <si>
    <t>14</t>
  </si>
  <si>
    <t>Из строки 11, в том числе работающих на:</t>
  </si>
  <si>
    <t>15</t>
  </si>
  <si>
    <t>твердом топливе</t>
  </si>
  <si>
    <t>жидком топливе</t>
  </si>
  <si>
    <t>16</t>
  </si>
  <si>
    <t>газообразном топливе</t>
  </si>
  <si>
    <t>17</t>
  </si>
  <si>
    <t>Суммарная мощность источников теплоснабжения на конец отчетного года</t>
  </si>
  <si>
    <t>18</t>
  </si>
  <si>
    <t>гигакал/ч</t>
  </si>
  <si>
    <t>238</t>
  </si>
  <si>
    <t>19</t>
  </si>
  <si>
    <t>20</t>
  </si>
  <si>
    <t>21</t>
  </si>
  <si>
    <t>Количество котлов (энергоустановок) на конец отчетного года</t>
  </si>
  <si>
    <t>22</t>
  </si>
  <si>
    <t>Протяженность тепловых сетей</t>
  </si>
  <si>
    <t>23</t>
  </si>
  <si>
    <t>км</t>
  </si>
  <si>
    <t>008</t>
  </si>
  <si>
    <t>Протяженность тепловых и паровых сетей в двухтрубном исчислении на конец</t>
  </si>
  <si>
    <t>отчетного года — всего</t>
  </si>
  <si>
    <t>в том числе диаметром:</t>
  </si>
  <si>
    <t>24</t>
  </si>
  <si>
    <t>до 200 мм</t>
  </si>
  <si>
    <t>от 200 до 400 мм</t>
  </si>
  <si>
    <t>25</t>
  </si>
  <si>
    <t>от 400 до 600 мм</t>
  </si>
  <si>
    <t>26</t>
  </si>
  <si>
    <t>Из строки 23 сети, нуждающиеся в замене</t>
  </si>
  <si>
    <t>27</t>
  </si>
  <si>
    <t>из них ветхие сети</t>
  </si>
  <si>
    <t>28</t>
  </si>
  <si>
    <t>Заменено тепловых и паровых сетей в двухтрубном исчислении — всего</t>
  </si>
  <si>
    <t>29</t>
  </si>
  <si>
    <t>из них ветхих сетей</t>
  </si>
  <si>
    <t>30</t>
  </si>
  <si>
    <t>Экономия от работ по модернизации</t>
  </si>
  <si>
    <t>31</t>
  </si>
  <si>
    <t>тыс. руб.</t>
  </si>
  <si>
    <t>384</t>
  </si>
  <si>
    <t>Среднегодовая балансовая стоимость производственных мощностей (включая</t>
  </si>
  <si>
    <t>32</t>
  </si>
  <si>
    <t>арендованные) источников теплоснабжения</t>
  </si>
  <si>
    <t>Число когенерационных источников</t>
  </si>
  <si>
    <t>33</t>
  </si>
  <si>
    <t>Раздел II. Производство и отпуск тепловой энергии</t>
  </si>
  <si>
    <t>Единица</t>
  </si>
  <si>
    <t>строки</t>
  </si>
  <si>
    <t>измерения</t>
  </si>
  <si>
    <t>по ОКЕИ</t>
  </si>
  <si>
    <t>Произведено тепловой энергии за год — всего</t>
  </si>
  <si>
    <t>гигакал</t>
  </si>
  <si>
    <t>233</t>
  </si>
  <si>
    <t>в том числе в котельных мощностью, гигакал/ч:</t>
  </si>
  <si>
    <t>35</t>
  </si>
  <si>
    <t>36</t>
  </si>
  <si>
    <t>37</t>
  </si>
  <si>
    <t>Получено тепловой энергии со стороны за год</t>
  </si>
  <si>
    <t>38</t>
  </si>
  <si>
    <t>Отпущено тепловой энергии — всего</t>
  </si>
  <si>
    <t>39</t>
  </si>
  <si>
    <t>Отпущено тепловой энергии своим потребителям</t>
  </si>
  <si>
    <t>40</t>
  </si>
  <si>
    <t>в том числе:</t>
  </si>
  <si>
    <t>41</t>
  </si>
  <si>
    <t>населению</t>
  </si>
  <si>
    <t>бюджетофинансируемым организациям</t>
  </si>
  <si>
    <t>42</t>
  </si>
  <si>
    <t>предприятиям на производственные нужды</t>
  </si>
  <si>
    <t>43</t>
  </si>
  <si>
    <t>прочим организациям</t>
  </si>
  <si>
    <t>44</t>
  </si>
  <si>
    <t>Отпущено другому предприятию (перепродавцу)</t>
  </si>
  <si>
    <t>45</t>
  </si>
  <si>
    <t>Число аварий на источниках теплоснабжения, паровых и тепловых сетях</t>
  </si>
  <si>
    <t>46</t>
  </si>
  <si>
    <t>из них:</t>
  </si>
  <si>
    <t>47</t>
  </si>
  <si>
    <t>на паровых и тепловых сетях</t>
  </si>
  <si>
    <t>на источниках теплоснабжения</t>
  </si>
  <si>
    <t>48</t>
  </si>
  <si>
    <t>49</t>
  </si>
  <si>
    <t>Раздел III. Энергосбережение</t>
  </si>
  <si>
    <t>Показатели</t>
  </si>
  <si>
    <t>Фактически за отчетный год</t>
  </si>
  <si>
    <t>Расход топлива по норме на весь объем произведенных ресурсов</t>
  </si>
  <si>
    <t>50</t>
  </si>
  <si>
    <t>т усл. топл.</t>
  </si>
  <si>
    <t>172</t>
  </si>
  <si>
    <t>51</t>
  </si>
  <si>
    <t>тонна</t>
  </si>
  <si>
    <t>168</t>
  </si>
  <si>
    <t>твердое топливо (уголь)</t>
  </si>
  <si>
    <t>жидкое топливо (пбт)</t>
  </si>
  <si>
    <t>52</t>
  </si>
  <si>
    <t>газообразное топливо</t>
  </si>
  <si>
    <t>53</t>
  </si>
  <si>
    <t>114</t>
  </si>
  <si>
    <t>Расход электроэнергии по норме на весь объем произведенных ресурсов</t>
  </si>
  <si>
    <t>54</t>
  </si>
  <si>
    <t>тыс. кВт. ч.</t>
  </si>
  <si>
    <t>246</t>
  </si>
  <si>
    <t>Расход топлива фактически на весь объем произведенных ресурсов</t>
  </si>
  <si>
    <t>55</t>
  </si>
  <si>
    <t>56</t>
  </si>
  <si>
    <t>57</t>
  </si>
  <si>
    <t>58</t>
  </si>
  <si>
    <t>Расход электроэнергии фактически на весь объем произведенных ресурсов</t>
  </si>
  <si>
    <t>59</t>
  </si>
  <si>
    <t>60</t>
  </si>
  <si>
    <t>61</t>
  </si>
  <si>
    <t>62</t>
  </si>
  <si>
    <t>63</t>
  </si>
  <si>
    <t>64</t>
  </si>
  <si>
    <t>Затраты на мероприятия по энергосбережению</t>
  </si>
  <si>
    <t>65</t>
  </si>
  <si>
    <t>Экономия от проведенных мероприятий по энергосбережению</t>
  </si>
  <si>
    <t>Потери тепловой энергии за год</t>
  </si>
  <si>
    <t>в том числе на тепловых и паровых сетях</t>
  </si>
  <si>
    <t xml:space="preserve">Произведено электрической энергии когенерационными тепловыми </t>
  </si>
  <si>
    <t>установками за год — всего</t>
  </si>
  <si>
    <t xml:space="preserve">Произведено тепловой энергии когенерационными тепловыми 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</si>
  <si>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</si>
  <si>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</si>
  <si>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</si>
  <si>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</si>
  <si>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</si>
  <si>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</si>
  <si>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 И. О.)</t>
  </si>
  <si>
    <t>(подпись)</t>
  </si>
  <si>
    <t>9-33-25</t>
  </si>
  <si>
    <t>«</t>
  </si>
  <si>
    <t>»</t>
  </si>
  <si>
    <t>января</t>
  </si>
  <si>
    <t>год</t>
  </si>
  <si>
    <t>(номер контактного телефона)</t>
  </si>
  <si>
    <t>(дата составления документа)</t>
  </si>
  <si>
    <t>главный экономист</t>
  </si>
  <si>
    <t>Конюхов М.В.</t>
  </si>
  <si>
    <t>тыс.куб.м</t>
  </si>
  <si>
    <t>Справочно:</t>
  </si>
  <si>
    <t>Число специальных газоых отопительных котлов (34)__________________ единиц</t>
  </si>
  <si>
    <t>от 27.07.2018 № 462</t>
  </si>
  <si>
    <t>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</si>
</sst>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"/>
      <name val="Times New Roman"/>
      <family val="1"/>
    </font>
    <font>
      <sz val="1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0" fontId="2" fillId="0" borderId="26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left"/>
    </xf>
    <xf numFmtId="0" fontId="2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horizontal="center"/>
    </xf>
    <xf numFmtId="0" fontId="6" fillId="33" borderId="30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7" fillId="33" borderId="31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left" wrapText="1" indent="2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left" wrapText="1" indent="2"/>
    </xf>
    <xf numFmtId="0" fontId="2" fillId="0" borderId="21" xfId="0" applyNumberFormat="1" applyFont="1" applyBorder="1" applyAlignment="1">
      <alignment horizontal="left" wrapText="1" indent="1"/>
    </xf>
    <xf numFmtId="49" fontId="2" fillId="0" borderId="34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wrapText="1"/>
    </xf>
    <xf numFmtId="164" fontId="8" fillId="0" borderId="29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wrapText="1"/>
    </xf>
    <xf numFmtId="0" fontId="2" fillId="0" borderId="29" xfId="0" applyNumberFormat="1" applyFont="1" applyBorder="1" applyAlignment="1">
      <alignment horizontal="left" wrapText="1" indent="1"/>
    </xf>
    <xf numFmtId="0" fontId="2" fillId="0" borderId="26" xfId="0" applyNumberFormat="1" applyFont="1" applyBorder="1" applyAlignment="1">
      <alignment horizontal="left" wrapText="1" indent="1"/>
    </xf>
    <xf numFmtId="0" fontId="2" fillId="0" borderId="29" xfId="0" applyNumberFormat="1" applyFont="1" applyBorder="1" applyAlignment="1">
      <alignment wrapText="1"/>
    </xf>
    <xf numFmtId="0" fontId="2" fillId="0" borderId="29" xfId="0" applyNumberFormat="1" applyFont="1" applyBorder="1" applyAlignment="1">
      <alignment horizontal="left" indent="1"/>
    </xf>
    <xf numFmtId="0" fontId="8" fillId="0" borderId="21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 indent="1"/>
    </xf>
    <xf numFmtId="0" fontId="2" fillId="0" borderId="29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wrapText="1" indent="2"/>
    </xf>
    <xf numFmtId="165" fontId="8" fillId="0" borderId="2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9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9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 quotePrefix="1">
      <alignment horizontal="left"/>
    </xf>
    <xf numFmtId="49" fontId="2" fillId="0" borderId="15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4"/>
  <sheetViews>
    <sheetView zoomScalePageLayoutView="0" workbookViewId="0" topLeftCell="D16">
      <selection activeCell="CB40" sqref="CB40"/>
    </sheetView>
  </sheetViews>
  <sheetFormatPr defaultColWidth="1.37890625" defaultRowHeight="12.75"/>
  <cols>
    <col min="1" max="16384" width="1.37890625" style="1" customWidth="1"/>
  </cols>
  <sheetData>
    <row r="1" spans="15:85" s="2" customFormat="1" ht="15">
      <c r="O1" s="81" t="s">
        <v>0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</row>
    <row r="2" s="3" customFormat="1" ht="6" customHeight="1"/>
    <row r="3" spans="9:91" ht="12.75">
      <c r="I3" s="4"/>
      <c r="J3" s="4"/>
      <c r="K3" s="82" t="s">
        <v>1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4"/>
      <c r="CM3" s="4"/>
    </row>
    <row r="4" spans="9:91" ht="12.75">
      <c r="I4" s="4"/>
      <c r="J4" s="4"/>
      <c r="K4" s="83" t="s">
        <v>2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4"/>
      <c r="CM4" s="4"/>
    </row>
    <row r="5" spans="9:91" ht="12.75">
      <c r="I5" s="4"/>
      <c r="J5" s="4"/>
      <c r="K5" s="83" t="s">
        <v>3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4"/>
      <c r="CM5" s="4"/>
    </row>
    <row r="6" spans="9:91" ht="12.75">
      <c r="I6" s="4"/>
      <c r="J6" s="4"/>
      <c r="K6" s="88" t="s">
        <v>4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4"/>
      <c r="CM6" s="4"/>
    </row>
    <row r="7" ht="6" customHeight="1"/>
    <row r="8" spans="15:85" s="2" customFormat="1" ht="15">
      <c r="O8" s="77" t="s">
        <v>5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</row>
    <row r="9" ht="24.75" customHeight="1"/>
    <row r="10" spans="15:85" s="5" customFormat="1" ht="21.75" customHeight="1">
      <c r="O10" s="78" t="s">
        <v>6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</row>
    <row r="11" spans="15:85" s="6" customFormat="1" ht="18.75"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  <c r="AT11" s="10"/>
      <c r="AU11" s="9"/>
      <c r="AV11" s="8"/>
      <c r="AW11" s="11" t="s">
        <v>7</v>
      </c>
      <c r="AX11" s="79" t="s">
        <v>81</v>
      </c>
      <c r="AY11" s="79"/>
      <c r="AZ11" s="79"/>
      <c r="BA11" s="10" t="s">
        <v>9</v>
      </c>
      <c r="BB11" s="10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12"/>
    </row>
    <row r="12" spans="15:85" s="13" customFormat="1" ht="3.75" customHeight="1"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ht="24.75" customHeight="1"/>
    <row r="14" spans="1:99" s="14" customFormat="1" ht="12.75">
      <c r="A14" s="85" t="s">
        <v>10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6" t="s">
        <v>11</v>
      </c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Z14" s="87" t="s">
        <v>12</v>
      </c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</row>
    <row r="15" spans="1:99" s="14" customFormat="1" ht="12.75">
      <c r="A15" s="74" t="s">
        <v>13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0" t="s">
        <v>14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</row>
    <row r="16" spans="1:99" s="14" customFormat="1" ht="12.75" customHeight="1">
      <c r="A16" s="76" t="s">
        <v>15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0" t="s">
        <v>16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15"/>
      <c r="BZ16" s="80" t="s">
        <v>17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</row>
    <row r="17" spans="1:99" s="14" customFormat="1" ht="12.75" customHeight="1">
      <c r="A17" s="76" t="s">
        <v>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15"/>
      <c r="BZ17" s="80" t="s">
        <v>19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</row>
    <row r="18" spans="1:99" s="14" customFormat="1" ht="12.75">
      <c r="A18" s="16"/>
      <c r="B18" s="17" t="s">
        <v>20</v>
      </c>
      <c r="C18" s="17"/>
      <c r="D18" s="17" t="s">
        <v>21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15"/>
      <c r="BZ18" s="73" t="s">
        <v>216</v>
      </c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</row>
    <row r="19" spans="1:99" s="14" customFormat="1" ht="12.75">
      <c r="A19" s="16"/>
      <c r="B19" s="17"/>
      <c r="C19" s="17"/>
      <c r="D19" s="17" t="s">
        <v>22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Z19" s="73" t="s">
        <v>23</v>
      </c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</row>
    <row r="20" spans="1:99" s="14" customFormat="1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15"/>
      <c r="BZ20" s="23" t="s">
        <v>24</v>
      </c>
      <c r="CA20" s="19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19"/>
      <c r="CP20" s="24" t="s">
        <v>25</v>
      </c>
      <c r="CQ20" s="71"/>
      <c r="CR20" s="71"/>
      <c r="CS20" s="71"/>
      <c r="CT20" s="71"/>
      <c r="CU20" s="71"/>
    </row>
    <row r="21" spans="1:99" s="14" customFormat="1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2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15"/>
      <c r="BZ21" s="23" t="s">
        <v>24</v>
      </c>
      <c r="CA21" s="19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19"/>
      <c r="CP21" s="24" t="s">
        <v>25</v>
      </c>
      <c r="CQ21" s="71"/>
      <c r="CR21" s="71"/>
      <c r="CS21" s="71"/>
      <c r="CT21" s="71"/>
      <c r="CU21" s="71"/>
    </row>
    <row r="22" spans="1:99" s="14" customFormat="1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</row>
    <row r="23" spans="1:99" s="14" customFormat="1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Z23" s="68" t="s">
        <v>26</v>
      </c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</row>
    <row r="24" ht="24.75" customHeight="1"/>
    <row r="25" spans="1:99" s="4" customFormat="1" ht="15" customHeight="1">
      <c r="A25" s="28"/>
      <c r="B25" s="65" t="s">
        <v>27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9" t="s">
        <v>28</v>
      </c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29"/>
    </row>
    <row r="26" spans="1:99" s="33" customFormat="1" ht="3" customHeight="1">
      <c r="A26" s="3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31"/>
      <c r="AD26" s="31"/>
      <c r="AE26" s="31"/>
      <c r="AF26" s="31"/>
      <c r="AG26" s="31"/>
      <c r="AH26" s="31"/>
      <c r="AI26" s="31"/>
      <c r="AJ26" s="31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32"/>
    </row>
    <row r="27" spans="1:99" s="4" customFormat="1" ht="15" customHeight="1">
      <c r="A27" s="28"/>
      <c r="B27" s="65" t="s">
        <v>29</v>
      </c>
      <c r="C27" s="65"/>
      <c r="D27" s="65"/>
      <c r="E27" s="65"/>
      <c r="F27" s="65"/>
      <c r="G27" s="65"/>
      <c r="H27" s="65"/>
      <c r="I27" s="65"/>
      <c r="J27" s="65"/>
      <c r="K27" s="65"/>
      <c r="L27" s="66" t="s">
        <v>30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29"/>
    </row>
    <row r="28" spans="1:99" s="33" customFormat="1" ht="3" customHeight="1">
      <c r="A28" s="3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34"/>
    </row>
    <row r="29" spans="1:99" ht="12.75">
      <c r="A29" s="6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3" t="s">
        <v>32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</row>
    <row r="30" spans="1:99" ht="12.75">
      <c r="A30" s="58" t="s">
        <v>33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7" t="s">
        <v>34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 t="s">
        <v>35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</row>
    <row r="31" spans="1:99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7" t="s">
        <v>36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 t="s">
        <v>37</v>
      </c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</row>
    <row r="32" spans="1:99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 t="s">
        <v>38</v>
      </c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</row>
    <row r="33" spans="1:99" ht="12.75">
      <c r="A33" s="55">
        <v>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>
        <v>2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>
        <v>3</v>
      </c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6">
        <v>4</v>
      </c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</row>
    <row r="34" spans="1:99" s="35" customFormat="1" ht="15" customHeight="1">
      <c r="A34" s="53" t="s">
        <v>39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 t="s">
        <v>40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128" t="s">
        <v>217</v>
      </c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</row>
  </sheetData>
  <sheetProtection selectLockedCells="1" selectUnlockedCells="1"/>
  <mergeCells count="65">
    <mergeCell ref="O1:CG1"/>
    <mergeCell ref="K3:CK3"/>
    <mergeCell ref="K4:CK4"/>
    <mergeCell ref="K5:CK5"/>
    <mergeCell ref="BZ16:CU16"/>
    <mergeCell ref="O12:CG12"/>
    <mergeCell ref="A14:AY14"/>
    <mergeCell ref="AZ14:BU14"/>
    <mergeCell ref="BZ14:CU14"/>
    <mergeCell ref="K6:CK6"/>
    <mergeCell ref="O8:CG8"/>
    <mergeCell ref="O10:CG10"/>
    <mergeCell ref="AX11:AZ11"/>
    <mergeCell ref="A17:AY17"/>
    <mergeCell ref="AZ17:BU17"/>
    <mergeCell ref="BZ17:CU17"/>
    <mergeCell ref="AZ18:BU18"/>
    <mergeCell ref="BZ18:CU18"/>
    <mergeCell ref="A15:AY15"/>
    <mergeCell ref="AZ15:BU15"/>
    <mergeCell ref="BZ15:CU15"/>
    <mergeCell ref="A16:AY16"/>
    <mergeCell ref="AZ16:BU16"/>
    <mergeCell ref="AZ21:BU21"/>
    <mergeCell ref="CB21:CN21"/>
    <mergeCell ref="CQ21:CU21"/>
    <mergeCell ref="AZ22:BU22"/>
    <mergeCell ref="BZ22:CU22"/>
    <mergeCell ref="AZ19:BU19"/>
    <mergeCell ref="BZ19:CU19"/>
    <mergeCell ref="AZ20:BU20"/>
    <mergeCell ref="CB20:CN20"/>
    <mergeCell ref="CQ20:CU20"/>
    <mergeCell ref="B26:AB26"/>
    <mergeCell ref="AK26:CT26"/>
    <mergeCell ref="B27:K27"/>
    <mergeCell ref="L27:CT27"/>
    <mergeCell ref="AZ23:BU23"/>
    <mergeCell ref="BZ23:CU23"/>
    <mergeCell ref="B25:AB25"/>
    <mergeCell ref="AC25:CT25"/>
    <mergeCell ref="A30:U30"/>
    <mergeCell ref="V30:AU30"/>
    <mergeCell ref="AV30:BU30"/>
    <mergeCell ref="BV30:CU30"/>
    <mergeCell ref="B28:K28"/>
    <mergeCell ref="L28:CT28"/>
    <mergeCell ref="A29:U29"/>
    <mergeCell ref="V29:CU29"/>
    <mergeCell ref="A32:U32"/>
    <mergeCell ref="V32:AU32"/>
    <mergeCell ref="AV32:BU32"/>
    <mergeCell ref="BV32:CU32"/>
    <mergeCell ref="A31:U31"/>
    <mergeCell ref="V31:AU31"/>
    <mergeCell ref="AV31:BU31"/>
    <mergeCell ref="BV31:CU31"/>
    <mergeCell ref="A34:U34"/>
    <mergeCell ref="V34:AU34"/>
    <mergeCell ref="AV34:BU34"/>
    <mergeCell ref="BV34:CU34"/>
    <mergeCell ref="A33:U33"/>
    <mergeCell ref="V33:AU33"/>
    <mergeCell ref="AV33:BU33"/>
    <mergeCell ref="BV33:CU33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40"/>
  <sheetViews>
    <sheetView zoomScalePageLayoutView="0" workbookViewId="0" topLeftCell="A19">
      <selection activeCell="CB40" sqref="CB40:CU40"/>
    </sheetView>
  </sheetViews>
  <sheetFormatPr defaultColWidth="1.37890625" defaultRowHeight="12.75"/>
  <cols>
    <col min="1" max="16384" width="1.37890625" style="1" customWidth="1"/>
  </cols>
  <sheetData>
    <row r="1" spans="1:99" s="36" customFormat="1" ht="15.7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</row>
    <row r="2" spans="1:99" s="38" customFormat="1" ht="5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</row>
    <row r="3" spans="1:99" s="14" customFormat="1" ht="12.75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 t="s">
        <v>43</v>
      </c>
      <c r="AV3" s="110"/>
      <c r="AW3" s="110"/>
      <c r="AX3" s="110"/>
      <c r="AY3" s="110"/>
      <c r="AZ3" s="110"/>
      <c r="BA3" s="110"/>
      <c r="BB3" s="110" t="s">
        <v>44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 t="s">
        <v>45</v>
      </c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 t="s">
        <v>46</v>
      </c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</row>
    <row r="4" spans="1:99" s="14" customFormat="1" ht="12.75">
      <c r="A4" s="110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08">
        <v>2</v>
      </c>
      <c r="AV4" s="108"/>
      <c r="AW4" s="108"/>
      <c r="AX4" s="108"/>
      <c r="AY4" s="108"/>
      <c r="AZ4" s="108"/>
      <c r="BA4" s="108"/>
      <c r="BB4" s="108">
        <v>3</v>
      </c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>
        <v>4</v>
      </c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>
        <v>5</v>
      </c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</row>
    <row r="5" spans="1:99" ht="13.5" customHeight="1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95" t="s">
        <v>48</v>
      </c>
      <c r="AV5" s="95"/>
      <c r="AW5" s="95"/>
      <c r="AX5" s="95"/>
      <c r="AY5" s="95"/>
      <c r="AZ5" s="95"/>
      <c r="BA5" s="95"/>
      <c r="BB5" s="92" t="s">
        <v>49</v>
      </c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1" t="s">
        <v>50</v>
      </c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99" ht="13.5" customHeight="1">
      <c r="A6" s="98" t="s">
        <v>51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5"/>
      <c r="AV6" s="95"/>
      <c r="AW6" s="95"/>
      <c r="AX6" s="95"/>
      <c r="AY6" s="95"/>
      <c r="AZ6" s="95"/>
      <c r="BA6" s="95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99" ht="13.5" customHeight="1">
      <c r="A7" s="94" t="s">
        <v>52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5" t="s">
        <v>53</v>
      </c>
      <c r="AV7" s="95"/>
      <c r="AW7" s="95"/>
      <c r="AX7" s="95"/>
      <c r="AY7" s="95"/>
      <c r="AZ7" s="95"/>
      <c r="BA7" s="95"/>
      <c r="BB7" s="92" t="s">
        <v>49</v>
      </c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1" t="s">
        <v>50</v>
      </c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</row>
    <row r="8" spans="1:99" ht="13.5" customHeight="1">
      <c r="A8" s="93" t="s">
        <v>54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5"/>
      <c r="AV8" s="95"/>
      <c r="AW8" s="95"/>
      <c r="AX8" s="95"/>
      <c r="AY8" s="95"/>
      <c r="AZ8" s="95"/>
      <c r="BA8" s="95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</row>
    <row r="9" spans="1:99" ht="13.5" customHeight="1">
      <c r="A9" s="90" t="s">
        <v>55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 t="s">
        <v>56</v>
      </c>
      <c r="AV9" s="91"/>
      <c r="AW9" s="91"/>
      <c r="AX9" s="91"/>
      <c r="AY9" s="91"/>
      <c r="AZ9" s="91"/>
      <c r="BA9" s="91"/>
      <c r="BB9" s="92" t="s">
        <v>49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1" t="s">
        <v>50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</row>
    <row r="10" spans="1:99" ht="13.5" customHeight="1">
      <c r="A10" s="93" t="s">
        <v>57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1" t="s">
        <v>58</v>
      </c>
      <c r="AV10" s="91"/>
      <c r="AW10" s="91"/>
      <c r="AX10" s="91"/>
      <c r="AY10" s="91"/>
      <c r="AZ10" s="91"/>
      <c r="BA10" s="91"/>
      <c r="BB10" s="92" t="s">
        <v>49</v>
      </c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1" t="s">
        <v>50</v>
      </c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</row>
    <row r="11" spans="1:99" ht="13.5" customHeight="1">
      <c r="A11" s="106" t="s">
        <v>59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95" t="s">
        <v>60</v>
      </c>
      <c r="AV11" s="95"/>
      <c r="AW11" s="95"/>
      <c r="AX11" s="95"/>
      <c r="AY11" s="95"/>
      <c r="AZ11" s="95"/>
      <c r="BA11" s="95"/>
      <c r="BB11" s="92" t="s">
        <v>49</v>
      </c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1" t="s">
        <v>50</v>
      </c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</row>
    <row r="12" spans="1:99" ht="12.75">
      <c r="A12" s="107" t="s">
        <v>61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95"/>
      <c r="AV12" s="95"/>
      <c r="AW12" s="95"/>
      <c r="AX12" s="95"/>
      <c r="AY12" s="95"/>
      <c r="AZ12" s="95"/>
      <c r="BA12" s="95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</row>
    <row r="13" spans="1:99" ht="13.5" customHeight="1">
      <c r="A13" s="105" t="s">
        <v>62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91" t="s">
        <v>63</v>
      </c>
      <c r="AV13" s="91"/>
      <c r="AW13" s="91"/>
      <c r="AX13" s="91"/>
      <c r="AY13" s="91"/>
      <c r="AZ13" s="91"/>
      <c r="BA13" s="91"/>
      <c r="BB13" s="92" t="s">
        <v>49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1" t="s">
        <v>50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</row>
    <row r="14" spans="1:99" ht="13.5" customHeight="1">
      <c r="A14" s="104" t="s">
        <v>64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91" t="s">
        <v>65</v>
      </c>
      <c r="AV14" s="91"/>
      <c r="AW14" s="91"/>
      <c r="AX14" s="91"/>
      <c r="AY14" s="91"/>
      <c r="AZ14" s="91"/>
      <c r="BA14" s="91"/>
      <c r="BB14" s="92" t="s">
        <v>49</v>
      </c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1" t="s">
        <v>50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</row>
    <row r="15" spans="1:99" ht="13.5" customHeight="1">
      <c r="A15" s="94" t="s">
        <v>52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5" t="s">
        <v>66</v>
      </c>
      <c r="AV15" s="95"/>
      <c r="AW15" s="95"/>
      <c r="AX15" s="95"/>
      <c r="AY15" s="95"/>
      <c r="AZ15" s="95"/>
      <c r="BA15" s="95"/>
      <c r="BB15" s="92" t="s">
        <v>49</v>
      </c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1" t="s">
        <v>50</v>
      </c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</row>
    <row r="16" spans="1:99" ht="13.5" customHeight="1">
      <c r="A16" s="93" t="s">
        <v>54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5"/>
      <c r="AV16" s="95"/>
      <c r="AW16" s="95"/>
      <c r="AX16" s="95"/>
      <c r="AY16" s="95"/>
      <c r="AZ16" s="95"/>
      <c r="BA16" s="95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</row>
    <row r="17" spans="1:99" ht="13.5" customHeight="1">
      <c r="A17" s="90" t="s">
        <v>55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1" t="s">
        <v>67</v>
      </c>
      <c r="AV17" s="91"/>
      <c r="AW17" s="91"/>
      <c r="AX17" s="91"/>
      <c r="AY17" s="91"/>
      <c r="AZ17" s="91"/>
      <c r="BA17" s="91"/>
      <c r="BB17" s="92" t="s">
        <v>49</v>
      </c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1" t="s">
        <v>50</v>
      </c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</row>
    <row r="18" spans="1:99" ht="13.5" customHeight="1">
      <c r="A18" s="93" t="s">
        <v>57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1" t="s">
        <v>68</v>
      </c>
      <c r="AV18" s="91"/>
      <c r="AW18" s="91"/>
      <c r="AX18" s="91"/>
      <c r="AY18" s="91"/>
      <c r="AZ18" s="91"/>
      <c r="BA18" s="91"/>
      <c r="BB18" s="92" t="s">
        <v>49</v>
      </c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1" t="s">
        <v>50</v>
      </c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</row>
    <row r="19" spans="1:99" ht="13.5" customHeight="1">
      <c r="A19" s="104" t="s">
        <v>69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91" t="s">
        <v>70</v>
      </c>
      <c r="AV19" s="91"/>
      <c r="AW19" s="91"/>
      <c r="AX19" s="91"/>
      <c r="AY19" s="91"/>
      <c r="AZ19" s="91"/>
      <c r="BA19" s="91"/>
      <c r="BB19" s="92" t="s">
        <v>49</v>
      </c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1" t="s">
        <v>50</v>
      </c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89">
        <v>15</v>
      </c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</row>
    <row r="20" spans="1:99" ht="13.5" customHeight="1">
      <c r="A20" s="94" t="s">
        <v>52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5" t="s">
        <v>71</v>
      </c>
      <c r="AV20" s="95"/>
      <c r="AW20" s="95"/>
      <c r="AX20" s="95"/>
      <c r="AY20" s="95"/>
      <c r="AZ20" s="95"/>
      <c r="BA20" s="95"/>
      <c r="BB20" s="92" t="s">
        <v>49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1" t="s">
        <v>50</v>
      </c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89">
        <v>6</v>
      </c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</row>
    <row r="21" spans="1:99" ht="13.5" customHeight="1">
      <c r="A21" s="93" t="s">
        <v>54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5"/>
      <c r="AV21" s="95"/>
      <c r="AW21" s="95"/>
      <c r="AX21" s="95"/>
      <c r="AY21" s="95"/>
      <c r="AZ21" s="95"/>
      <c r="BA21" s="95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</row>
    <row r="22" spans="1:99" ht="13.5" customHeight="1">
      <c r="A22" s="90" t="s">
        <v>55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1" t="s">
        <v>8</v>
      </c>
      <c r="AV22" s="91"/>
      <c r="AW22" s="91"/>
      <c r="AX22" s="91"/>
      <c r="AY22" s="91"/>
      <c r="AZ22" s="91"/>
      <c r="BA22" s="91"/>
      <c r="BB22" s="92" t="s">
        <v>49</v>
      </c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1" t="s">
        <v>50</v>
      </c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89">
        <v>8</v>
      </c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</row>
    <row r="23" spans="1:99" ht="13.5" customHeight="1">
      <c r="A23" s="93" t="s">
        <v>57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1" t="s">
        <v>72</v>
      </c>
      <c r="AV23" s="91"/>
      <c r="AW23" s="91"/>
      <c r="AX23" s="91"/>
      <c r="AY23" s="91"/>
      <c r="AZ23" s="91"/>
      <c r="BA23" s="91"/>
      <c r="BB23" s="92" t="s">
        <v>49</v>
      </c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1" t="s">
        <v>50</v>
      </c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89">
        <v>1</v>
      </c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</row>
    <row r="24" spans="1:99" ht="13.5" customHeight="1">
      <c r="A24" s="99" t="s">
        <v>73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5" t="s">
        <v>74</v>
      </c>
      <c r="AV24" s="95"/>
      <c r="AW24" s="95"/>
      <c r="AX24" s="95"/>
      <c r="AY24" s="95"/>
      <c r="AZ24" s="95"/>
      <c r="BA24" s="95"/>
      <c r="BB24" s="92" t="s">
        <v>49</v>
      </c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1" t="s">
        <v>50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89">
        <v>2</v>
      </c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</row>
    <row r="25" spans="1:99" ht="13.5" customHeight="1">
      <c r="A25" s="103" t="s">
        <v>75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95"/>
      <c r="AV25" s="95"/>
      <c r="AW25" s="95"/>
      <c r="AX25" s="95"/>
      <c r="AY25" s="95"/>
      <c r="AZ25" s="95"/>
      <c r="BA25" s="95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</row>
    <row r="26" spans="1:99" ht="13.5" customHeight="1">
      <c r="A26" s="103" t="s">
        <v>76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91" t="s">
        <v>77</v>
      </c>
      <c r="AV26" s="91"/>
      <c r="AW26" s="91"/>
      <c r="AX26" s="91"/>
      <c r="AY26" s="91"/>
      <c r="AZ26" s="91"/>
      <c r="BA26" s="91"/>
      <c r="BB26" s="92" t="s">
        <v>49</v>
      </c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1" t="s">
        <v>50</v>
      </c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</row>
    <row r="27" spans="1:99" ht="13.5" customHeight="1">
      <c r="A27" s="102" t="s">
        <v>78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91" t="s">
        <v>79</v>
      </c>
      <c r="AV27" s="91"/>
      <c r="AW27" s="91"/>
      <c r="AX27" s="91"/>
      <c r="AY27" s="91"/>
      <c r="AZ27" s="91"/>
      <c r="BA27" s="91"/>
      <c r="BB27" s="92" t="s">
        <v>49</v>
      </c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1" t="s">
        <v>50</v>
      </c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89">
        <v>13</v>
      </c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</row>
    <row r="28" spans="1:99" ht="13.5" customHeight="1">
      <c r="A28" s="101" t="s">
        <v>80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91" t="s">
        <v>81</v>
      </c>
      <c r="AV28" s="91"/>
      <c r="AW28" s="91"/>
      <c r="AX28" s="91"/>
      <c r="AY28" s="91"/>
      <c r="AZ28" s="91"/>
      <c r="BA28" s="91"/>
      <c r="BB28" s="92" t="s">
        <v>82</v>
      </c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1" t="s">
        <v>83</v>
      </c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89">
        <v>102.7</v>
      </c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</row>
    <row r="29" spans="1:99" ht="13.5" customHeight="1">
      <c r="A29" s="94" t="s">
        <v>52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5" t="s">
        <v>84</v>
      </c>
      <c r="AV29" s="95"/>
      <c r="AW29" s="95"/>
      <c r="AX29" s="95"/>
      <c r="AY29" s="95"/>
      <c r="AZ29" s="95"/>
      <c r="BA29" s="95"/>
      <c r="BB29" s="92" t="s">
        <v>82</v>
      </c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1" t="s">
        <v>83</v>
      </c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89">
        <v>5.1</v>
      </c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</row>
    <row r="30" spans="1:99" ht="13.5" customHeight="1">
      <c r="A30" s="93" t="s">
        <v>54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5"/>
      <c r="AV30" s="95"/>
      <c r="AW30" s="95"/>
      <c r="AX30" s="95"/>
      <c r="AY30" s="95"/>
      <c r="AZ30" s="95"/>
      <c r="BA30" s="95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</row>
    <row r="31" spans="1:99" ht="13.5" customHeight="1">
      <c r="A31" s="90" t="s">
        <v>55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1" t="s">
        <v>85</v>
      </c>
      <c r="AV31" s="91"/>
      <c r="AW31" s="91"/>
      <c r="AX31" s="91"/>
      <c r="AY31" s="91"/>
      <c r="AZ31" s="91"/>
      <c r="BA31" s="91"/>
      <c r="BB31" s="92" t="s">
        <v>82</v>
      </c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1" t="s">
        <v>83</v>
      </c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89">
        <v>67.6</v>
      </c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</row>
    <row r="32" spans="1:99" ht="13.5" customHeight="1">
      <c r="A32" s="93" t="s">
        <v>57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1" t="s">
        <v>86</v>
      </c>
      <c r="AV32" s="91"/>
      <c r="AW32" s="91"/>
      <c r="AX32" s="91"/>
      <c r="AY32" s="91"/>
      <c r="AZ32" s="91"/>
      <c r="BA32" s="91"/>
      <c r="BB32" s="92" t="s">
        <v>82</v>
      </c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1" t="s">
        <v>83</v>
      </c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100">
        <v>30</v>
      </c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</row>
    <row r="33" spans="1:99" ht="13.5" customHeight="1">
      <c r="A33" s="99" t="s">
        <v>87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1" t="s">
        <v>88</v>
      </c>
      <c r="AV33" s="91"/>
      <c r="AW33" s="91"/>
      <c r="AX33" s="91"/>
      <c r="AY33" s="91"/>
      <c r="AZ33" s="91"/>
      <c r="BA33" s="91"/>
      <c r="BB33" s="92" t="s">
        <v>49</v>
      </c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1" t="s">
        <v>50</v>
      </c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89">
        <v>53</v>
      </c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</row>
    <row r="34" spans="1:99" ht="13.5" customHeight="1">
      <c r="A34" s="96" t="s">
        <v>89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5" t="s">
        <v>90</v>
      </c>
      <c r="AV34" s="95"/>
      <c r="AW34" s="95"/>
      <c r="AX34" s="95"/>
      <c r="AY34" s="95"/>
      <c r="AZ34" s="95"/>
      <c r="BA34" s="95"/>
      <c r="BB34" s="92" t="s">
        <v>91</v>
      </c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1" t="s">
        <v>92</v>
      </c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89">
        <v>61.3</v>
      </c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</row>
    <row r="35" spans="1:99" ht="13.5" customHeight="1">
      <c r="A35" s="97" t="s">
        <v>93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  <c r="AW35" s="95"/>
      <c r="AX35" s="95"/>
      <c r="AY35" s="95"/>
      <c r="AZ35" s="95"/>
      <c r="BA35" s="95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</row>
    <row r="36" spans="1:99" ht="13.5" customHeight="1">
      <c r="A36" s="98" t="s">
        <v>94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5"/>
      <c r="AV36" s="95"/>
      <c r="AW36" s="95"/>
      <c r="AX36" s="95"/>
      <c r="AY36" s="95"/>
      <c r="AZ36" s="95"/>
      <c r="BA36" s="95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</row>
    <row r="37" spans="1:99" ht="13.5" customHeight="1">
      <c r="A37" s="94" t="s">
        <v>95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5" t="s">
        <v>96</v>
      </c>
      <c r="AV37" s="95"/>
      <c r="AW37" s="95"/>
      <c r="AX37" s="95"/>
      <c r="AY37" s="95"/>
      <c r="AZ37" s="95"/>
      <c r="BA37" s="95"/>
      <c r="BB37" s="92" t="s">
        <v>91</v>
      </c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1" t="s">
        <v>92</v>
      </c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89">
        <v>53.1</v>
      </c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</row>
    <row r="38" spans="1:99" ht="13.5" customHeight="1">
      <c r="A38" s="93" t="s">
        <v>97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5"/>
      <c r="AV38" s="95"/>
      <c r="AW38" s="95"/>
      <c r="AX38" s="95"/>
      <c r="AY38" s="95"/>
      <c r="AZ38" s="95"/>
      <c r="BA38" s="95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</row>
    <row r="39" spans="1:99" ht="13.5" customHeight="1">
      <c r="A39" s="93" t="s">
        <v>98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1" t="s">
        <v>99</v>
      </c>
      <c r="AV39" s="91"/>
      <c r="AW39" s="91"/>
      <c r="AX39" s="91"/>
      <c r="AY39" s="91"/>
      <c r="AZ39" s="91"/>
      <c r="BA39" s="91"/>
      <c r="BB39" s="92" t="s">
        <v>91</v>
      </c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1" t="s">
        <v>92</v>
      </c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89">
        <v>8.2</v>
      </c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</row>
    <row r="40" spans="1:99" ht="13.5" customHeight="1">
      <c r="A40" s="90" t="s">
        <v>100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1" t="s">
        <v>101</v>
      </c>
      <c r="AV40" s="91"/>
      <c r="AW40" s="91"/>
      <c r="AX40" s="91"/>
      <c r="AY40" s="91"/>
      <c r="AZ40" s="91"/>
      <c r="BA40" s="91"/>
      <c r="BB40" s="92" t="s">
        <v>91</v>
      </c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1" t="s">
        <v>92</v>
      </c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</row>
  </sheetData>
  <sheetProtection selectLockedCells="1" selectUnlockedCells="1"/>
  <mergeCells count="151">
    <mergeCell ref="AU4:BA4"/>
    <mergeCell ref="BB4:BN4"/>
    <mergeCell ref="BO4:CA4"/>
    <mergeCell ref="A1:CU1"/>
    <mergeCell ref="A3:AT3"/>
    <mergeCell ref="AU3:BA3"/>
    <mergeCell ref="BB3:BN3"/>
    <mergeCell ref="BO3:CA3"/>
    <mergeCell ref="CB3:CU3"/>
    <mergeCell ref="BB7:BN8"/>
    <mergeCell ref="BO7:CA8"/>
    <mergeCell ref="CB4:CU4"/>
    <mergeCell ref="CB5:CU6"/>
    <mergeCell ref="A5:AT5"/>
    <mergeCell ref="AU5:BA6"/>
    <mergeCell ref="BB5:BN6"/>
    <mergeCell ref="BO5:CA6"/>
    <mergeCell ref="A6:AT6"/>
    <mergeCell ref="A4:AT4"/>
    <mergeCell ref="BO10:CA10"/>
    <mergeCell ref="CB7:CU8"/>
    <mergeCell ref="A8:AT8"/>
    <mergeCell ref="A9:AT9"/>
    <mergeCell ref="AU9:BA9"/>
    <mergeCell ref="BB9:BN9"/>
    <mergeCell ref="BO9:CA9"/>
    <mergeCell ref="CB9:CU9"/>
    <mergeCell ref="A7:AT7"/>
    <mergeCell ref="AU7:BA8"/>
    <mergeCell ref="CB10:CU10"/>
    <mergeCell ref="A11:AT11"/>
    <mergeCell ref="AU11:BA12"/>
    <mergeCell ref="BB11:BN12"/>
    <mergeCell ref="BO11:CA12"/>
    <mergeCell ref="CB11:CU12"/>
    <mergeCell ref="A12:AT12"/>
    <mergeCell ref="A10:AT10"/>
    <mergeCell ref="AU10:BA10"/>
    <mergeCell ref="BB10:BN10"/>
    <mergeCell ref="CB13:CU13"/>
    <mergeCell ref="A14:AT14"/>
    <mergeCell ref="AU14:BA14"/>
    <mergeCell ref="BB14:BN14"/>
    <mergeCell ref="BO14:CA14"/>
    <mergeCell ref="CB14:CU14"/>
    <mergeCell ref="A13:AT13"/>
    <mergeCell ref="AU13:BA13"/>
    <mergeCell ref="BB13:BN13"/>
    <mergeCell ref="BO13:CA13"/>
    <mergeCell ref="BO17:CA17"/>
    <mergeCell ref="CB17:CU17"/>
    <mergeCell ref="A15:AT15"/>
    <mergeCell ref="AU15:BA16"/>
    <mergeCell ref="BB15:BN16"/>
    <mergeCell ref="BO15:CA16"/>
    <mergeCell ref="BO19:CA19"/>
    <mergeCell ref="A18:AT18"/>
    <mergeCell ref="AU18:BA18"/>
    <mergeCell ref="BB18:BN18"/>
    <mergeCell ref="BO18:CA18"/>
    <mergeCell ref="CB15:CU16"/>
    <mergeCell ref="A16:AT16"/>
    <mergeCell ref="A17:AT17"/>
    <mergeCell ref="AU17:BA17"/>
    <mergeCell ref="BB17:BN17"/>
    <mergeCell ref="CB22:CU22"/>
    <mergeCell ref="A20:AT20"/>
    <mergeCell ref="AU20:BA21"/>
    <mergeCell ref="BB20:BN21"/>
    <mergeCell ref="BO20:CA21"/>
    <mergeCell ref="CB18:CU18"/>
    <mergeCell ref="CB19:CU19"/>
    <mergeCell ref="A19:AT19"/>
    <mergeCell ref="AU19:BA19"/>
    <mergeCell ref="BB19:BN19"/>
    <mergeCell ref="A23:AT23"/>
    <mergeCell ref="AU23:BA23"/>
    <mergeCell ref="BB23:BN23"/>
    <mergeCell ref="BO23:CA23"/>
    <mergeCell ref="CB20:CU21"/>
    <mergeCell ref="A21:AT21"/>
    <mergeCell ref="A22:AT22"/>
    <mergeCell ref="AU22:BA22"/>
    <mergeCell ref="BB22:BN22"/>
    <mergeCell ref="BO22:CA22"/>
    <mergeCell ref="AU26:BA26"/>
    <mergeCell ref="BB26:BN26"/>
    <mergeCell ref="BO26:CA26"/>
    <mergeCell ref="CB23:CU23"/>
    <mergeCell ref="A24:AT24"/>
    <mergeCell ref="AU24:BA25"/>
    <mergeCell ref="BB24:BN25"/>
    <mergeCell ref="BO24:CA25"/>
    <mergeCell ref="CB24:CU25"/>
    <mergeCell ref="A25:AT25"/>
    <mergeCell ref="AU28:BA28"/>
    <mergeCell ref="BB28:BN28"/>
    <mergeCell ref="BO28:CA28"/>
    <mergeCell ref="CB26:CU26"/>
    <mergeCell ref="A27:AT27"/>
    <mergeCell ref="AU27:BA27"/>
    <mergeCell ref="BB27:BN27"/>
    <mergeCell ref="BO27:CA27"/>
    <mergeCell ref="CB27:CU27"/>
    <mergeCell ref="A26:AT26"/>
    <mergeCell ref="BB31:BN31"/>
    <mergeCell ref="BO31:CA31"/>
    <mergeCell ref="CB28:CU28"/>
    <mergeCell ref="A29:AT29"/>
    <mergeCell ref="AU29:BA30"/>
    <mergeCell ref="BB29:BN30"/>
    <mergeCell ref="BO29:CA30"/>
    <mergeCell ref="CB29:CU30"/>
    <mergeCell ref="A30:AT30"/>
    <mergeCell ref="A28:AT28"/>
    <mergeCell ref="BB33:BN33"/>
    <mergeCell ref="BO33:CA33"/>
    <mergeCell ref="CB31:CU31"/>
    <mergeCell ref="CB32:CU32"/>
    <mergeCell ref="A32:AT32"/>
    <mergeCell ref="AU32:BA32"/>
    <mergeCell ref="BB32:BN32"/>
    <mergeCell ref="BO32:CA32"/>
    <mergeCell ref="A31:AT31"/>
    <mergeCell ref="AU31:BA31"/>
    <mergeCell ref="CB33:CU33"/>
    <mergeCell ref="A34:AT34"/>
    <mergeCell ref="AU34:BA36"/>
    <mergeCell ref="BB34:BN36"/>
    <mergeCell ref="BO34:CA36"/>
    <mergeCell ref="CB34:CU36"/>
    <mergeCell ref="A35:AT35"/>
    <mergeCell ref="A36:AT36"/>
    <mergeCell ref="A33:AT33"/>
    <mergeCell ref="AU33:BA33"/>
    <mergeCell ref="BO39:CA39"/>
    <mergeCell ref="CB39:CU39"/>
    <mergeCell ref="A37:AT37"/>
    <mergeCell ref="AU37:BA38"/>
    <mergeCell ref="BB37:BN38"/>
    <mergeCell ref="BO37:CA38"/>
    <mergeCell ref="CB40:CU40"/>
    <mergeCell ref="A40:AT40"/>
    <mergeCell ref="AU40:BA40"/>
    <mergeCell ref="BB40:BN40"/>
    <mergeCell ref="BO40:CA40"/>
    <mergeCell ref="CB37:CU38"/>
    <mergeCell ref="A38:AT38"/>
    <mergeCell ref="A39:AT39"/>
    <mergeCell ref="AU39:BA39"/>
    <mergeCell ref="BB39:BN39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6"/>
  <sheetViews>
    <sheetView zoomScalePageLayoutView="0" workbookViewId="0" topLeftCell="A16">
      <selection activeCell="BB34" sqref="BB34:BN35"/>
    </sheetView>
  </sheetViews>
  <sheetFormatPr defaultColWidth="1.37890625" defaultRowHeight="12.75"/>
  <cols>
    <col min="1" max="16384" width="1.37890625" style="1" customWidth="1"/>
  </cols>
  <sheetData>
    <row r="1" spans="1:99" ht="12.75">
      <c r="A1" s="56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119">
        <v>2</v>
      </c>
      <c r="AV1" s="119"/>
      <c r="AW1" s="119"/>
      <c r="AX1" s="119"/>
      <c r="AY1" s="119"/>
      <c r="AZ1" s="119"/>
      <c r="BA1" s="119"/>
      <c r="BB1" s="119">
        <v>3</v>
      </c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>
        <v>4</v>
      </c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>
        <v>5</v>
      </c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</row>
    <row r="2" spans="1:99" ht="13.5" customHeight="1">
      <c r="A2" s="104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91" t="s">
        <v>103</v>
      </c>
      <c r="AV2" s="91"/>
      <c r="AW2" s="91"/>
      <c r="AX2" s="91"/>
      <c r="AY2" s="91"/>
      <c r="AZ2" s="91"/>
      <c r="BA2" s="91"/>
      <c r="BB2" s="92" t="s">
        <v>91</v>
      </c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1" t="s">
        <v>92</v>
      </c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89">
        <v>38</v>
      </c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</row>
    <row r="3" spans="1:99" ht="13.5" customHeight="1">
      <c r="A3" s="103" t="s">
        <v>104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91" t="s">
        <v>105</v>
      </c>
      <c r="AV3" s="91"/>
      <c r="AW3" s="91"/>
      <c r="AX3" s="91"/>
      <c r="AY3" s="91"/>
      <c r="AZ3" s="91"/>
      <c r="BA3" s="91"/>
      <c r="BB3" s="92" t="s">
        <v>91</v>
      </c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1" t="s">
        <v>92</v>
      </c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89">
        <v>38</v>
      </c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</row>
    <row r="4" spans="1:99" ht="13.5" customHeight="1">
      <c r="A4" s="104" t="s">
        <v>106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91" t="s">
        <v>107</v>
      </c>
      <c r="AV4" s="91"/>
      <c r="AW4" s="91"/>
      <c r="AX4" s="91"/>
      <c r="AY4" s="91"/>
      <c r="AZ4" s="91"/>
      <c r="BA4" s="91"/>
      <c r="BB4" s="92" t="s">
        <v>91</v>
      </c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1" t="s">
        <v>92</v>
      </c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89">
        <v>1.614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</row>
    <row r="5" spans="1:99" ht="13.5" customHeight="1">
      <c r="A5" s="102" t="s">
        <v>108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91" t="s">
        <v>109</v>
      </c>
      <c r="AV5" s="91"/>
      <c r="AW5" s="91"/>
      <c r="AX5" s="91"/>
      <c r="AY5" s="91"/>
      <c r="AZ5" s="91"/>
      <c r="BA5" s="91"/>
      <c r="BB5" s="92" t="s">
        <v>91</v>
      </c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1" t="s">
        <v>92</v>
      </c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89">
        <v>1.614</v>
      </c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99" ht="13.5" customHeight="1">
      <c r="A6" s="104" t="s">
        <v>110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91" t="s">
        <v>111</v>
      </c>
      <c r="AV6" s="91"/>
      <c r="AW6" s="91"/>
      <c r="AX6" s="91"/>
      <c r="AY6" s="91"/>
      <c r="AZ6" s="91"/>
      <c r="BA6" s="91"/>
      <c r="BB6" s="92" t="s">
        <v>112</v>
      </c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 t="s">
        <v>113</v>
      </c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99" ht="13.5" customHeight="1">
      <c r="A7" s="118" t="s">
        <v>114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95" t="s">
        <v>115</v>
      </c>
      <c r="AV7" s="95"/>
      <c r="AW7" s="95"/>
      <c r="AX7" s="95"/>
      <c r="AY7" s="95"/>
      <c r="AZ7" s="95"/>
      <c r="BA7" s="95"/>
      <c r="BB7" s="92" t="s">
        <v>112</v>
      </c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1" t="s">
        <v>113</v>
      </c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116">
        <v>169563.3</v>
      </c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</row>
    <row r="8" spans="1:99" ht="12.75">
      <c r="A8" s="117" t="s">
        <v>116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95"/>
      <c r="AV8" s="95"/>
      <c r="AW8" s="95"/>
      <c r="AX8" s="95"/>
      <c r="AY8" s="95"/>
      <c r="AZ8" s="95"/>
      <c r="BA8" s="95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</row>
    <row r="9" spans="1:99" ht="13.5" customHeight="1">
      <c r="A9" s="117" t="s">
        <v>117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91" t="s">
        <v>118</v>
      </c>
      <c r="AV9" s="91"/>
      <c r="AW9" s="91"/>
      <c r="AX9" s="91"/>
      <c r="AY9" s="91"/>
      <c r="AZ9" s="91"/>
      <c r="BA9" s="91"/>
      <c r="BB9" s="92" t="s">
        <v>49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1" t="s">
        <v>50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</row>
    <row r="10" s="14" customFormat="1" ht="12.75"/>
    <row r="11" spans="1:99" s="14" customFormat="1" ht="12.75">
      <c r="A11" s="115" t="s">
        <v>214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</row>
    <row r="12" spans="1:99" s="14" customFormat="1" ht="12.75">
      <c r="A12" s="112" t="s">
        <v>215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</row>
    <row r="13" s="14" customFormat="1" ht="12.75"/>
    <row r="14" spans="1:99" s="36" customFormat="1" ht="15.75">
      <c r="A14" s="111" t="s">
        <v>119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</row>
    <row r="15" s="38" customFormat="1" ht="5.25"/>
    <row r="16" spans="1:99" s="14" customFormat="1" ht="12.75">
      <c r="A16" s="110" t="s">
        <v>42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 t="s">
        <v>25</v>
      </c>
      <c r="AV16" s="110"/>
      <c r="AW16" s="110"/>
      <c r="AX16" s="110"/>
      <c r="AY16" s="110"/>
      <c r="AZ16" s="110"/>
      <c r="BA16" s="110"/>
      <c r="BB16" s="110" t="s">
        <v>120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 t="s">
        <v>32</v>
      </c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 t="s">
        <v>46</v>
      </c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</row>
    <row r="17" spans="1:99" s="14" customFormat="1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 t="s">
        <v>121</v>
      </c>
      <c r="AV17" s="70"/>
      <c r="AW17" s="70"/>
      <c r="AX17" s="70"/>
      <c r="AY17" s="70"/>
      <c r="AZ17" s="70"/>
      <c r="BA17" s="70"/>
      <c r="BB17" s="70" t="s">
        <v>122</v>
      </c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 t="s">
        <v>123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</row>
    <row r="18" spans="1:99" s="14" customFormat="1" ht="12.75">
      <c r="A18" s="110">
        <v>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08">
        <v>2</v>
      </c>
      <c r="AV18" s="108"/>
      <c r="AW18" s="108"/>
      <c r="AX18" s="108"/>
      <c r="AY18" s="108"/>
      <c r="AZ18" s="108"/>
      <c r="BA18" s="108"/>
      <c r="BB18" s="108">
        <v>3</v>
      </c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>
        <v>4</v>
      </c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>
        <v>5</v>
      </c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</row>
    <row r="19" spans="1:99" ht="15" customHeight="1">
      <c r="A19" s="104" t="s">
        <v>124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95" t="s">
        <v>128</v>
      </c>
      <c r="AV19" s="95"/>
      <c r="AW19" s="95"/>
      <c r="AX19" s="95"/>
      <c r="AY19" s="95"/>
      <c r="AZ19" s="95"/>
      <c r="BA19" s="95"/>
      <c r="BB19" s="92" t="s">
        <v>125</v>
      </c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1" t="s">
        <v>126</v>
      </c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114">
        <f>CB25*1.11</f>
        <v>125048.60844000003</v>
      </c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</row>
    <row r="20" spans="1:99" ht="13.5" customHeight="1">
      <c r="A20" s="113" t="s">
        <v>127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95" t="s">
        <v>129</v>
      </c>
      <c r="AV20" s="95"/>
      <c r="AW20" s="95"/>
      <c r="AX20" s="95"/>
      <c r="AY20" s="95"/>
      <c r="AZ20" s="95"/>
      <c r="BA20" s="95"/>
      <c r="BB20" s="92" t="s">
        <v>125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1" t="s">
        <v>126</v>
      </c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</row>
    <row r="21" spans="1:99" ht="13.5" customHeight="1">
      <c r="A21" s="103" t="s">
        <v>54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95"/>
      <c r="AV21" s="95"/>
      <c r="AW21" s="95"/>
      <c r="AX21" s="95"/>
      <c r="AY21" s="95"/>
      <c r="AZ21" s="95"/>
      <c r="BA21" s="95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</row>
    <row r="22" spans="1:99" ht="15" customHeight="1">
      <c r="A22" s="102" t="s">
        <v>55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91" t="s">
        <v>130</v>
      </c>
      <c r="AV22" s="91"/>
      <c r="AW22" s="91"/>
      <c r="AX22" s="91"/>
      <c r="AY22" s="91"/>
      <c r="AZ22" s="91"/>
      <c r="BA22" s="91"/>
      <c r="BB22" s="92" t="s">
        <v>125</v>
      </c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1" t="s">
        <v>126</v>
      </c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</row>
    <row r="23" spans="1:99" ht="15" customHeight="1">
      <c r="A23" s="103" t="s">
        <v>57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91" t="s">
        <v>132</v>
      </c>
      <c r="AV23" s="91"/>
      <c r="AW23" s="91"/>
      <c r="AX23" s="91"/>
      <c r="AY23" s="91"/>
      <c r="AZ23" s="91"/>
      <c r="BA23" s="91"/>
      <c r="BB23" s="92" t="s">
        <v>125</v>
      </c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1" t="s">
        <v>126</v>
      </c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</row>
    <row r="24" spans="1:99" ht="15" customHeight="1">
      <c r="A24" s="104" t="s">
        <v>131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91" t="s">
        <v>134</v>
      </c>
      <c r="AV24" s="91"/>
      <c r="AW24" s="91"/>
      <c r="AX24" s="91"/>
      <c r="AY24" s="91"/>
      <c r="AZ24" s="91"/>
      <c r="BA24" s="91"/>
      <c r="BB24" s="92" t="s">
        <v>125</v>
      </c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1" t="s">
        <v>126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</row>
    <row r="25" spans="1:99" ht="15" customHeight="1">
      <c r="A25" s="104" t="s">
        <v>133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91" t="s">
        <v>136</v>
      </c>
      <c r="AV25" s="91"/>
      <c r="AW25" s="91"/>
      <c r="AX25" s="91"/>
      <c r="AY25" s="91"/>
      <c r="AZ25" s="91"/>
      <c r="BA25" s="91"/>
      <c r="BB25" s="92" t="s">
        <v>125</v>
      </c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1" t="s">
        <v>126</v>
      </c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114">
        <f>CB26</f>
        <v>112656.40400000001</v>
      </c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</row>
    <row r="26" spans="1:99" ht="15" customHeight="1">
      <c r="A26" s="104" t="s">
        <v>135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91" t="s">
        <v>138</v>
      </c>
      <c r="AV26" s="91"/>
      <c r="AW26" s="91"/>
      <c r="AX26" s="91"/>
      <c r="AY26" s="91"/>
      <c r="AZ26" s="91"/>
      <c r="BA26" s="91"/>
      <c r="BB26" s="92" t="s">
        <v>125</v>
      </c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1" t="s">
        <v>126</v>
      </c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114">
        <f>CB27+CB29+CB30</f>
        <v>112656.40400000001</v>
      </c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</row>
    <row r="27" spans="1:99" ht="13.5" customHeight="1">
      <c r="A27" s="113" t="s">
        <v>137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95" t="s">
        <v>141</v>
      </c>
      <c r="AV27" s="95"/>
      <c r="AW27" s="95"/>
      <c r="AX27" s="95"/>
      <c r="AY27" s="95"/>
      <c r="AZ27" s="95"/>
      <c r="BA27" s="95"/>
      <c r="BB27" s="92" t="s">
        <v>125</v>
      </c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1" t="s">
        <v>126</v>
      </c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114">
        <v>79113.176</v>
      </c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</row>
    <row r="28" spans="1:99" ht="13.5" customHeight="1">
      <c r="A28" s="103" t="s">
        <v>139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95"/>
      <c r="AV28" s="95"/>
      <c r="AW28" s="95"/>
      <c r="AX28" s="95"/>
      <c r="AY28" s="95"/>
      <c r="AZ28" s="95"/>
      <c r="BA28" s="95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</row>
    <row r="29" spans="1:99" ht="15" customHeight="1">
      <c r="A29" s="102" t="s">
        <v>140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91" t="s">
        <v>143</v>
      </c>
      <c r="AV29" s="91"/>
      <c r="AW29" s="91"/>
      <c r="AX29" s="91"/>
      <c r="AY29" s="91"/>
      <c r="AZ29" s="91"/>
      <c r="BA29" s="91"/>
      <c r="BB29" s="92" t="s">
        <v>125</v>
      </c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1" t="s">
        <v>126</v>
      </c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114">
        <v>21810.6</v>
      </c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</row>
    <row r="30" spans="1:99" ht="15" customHeight="1">
      <c r="A30" s="102" t="s">
        <v>142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91" t="s">
        <v>145</v>
      </c>
      <c r="AV30" s="91"/>
      <c r="AW30" s="91"/>
      <c r="AX30" s="91"/>
      <c r="AY30" s="91"/>
      <c r="AZ30" s="91"/>
      <c r="BA30" s="91"/>
      <c r="BB30" s="92" t="s">
        <v>125</v>
      </c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1" t="s">
        <v>126</v>
      </c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114">
        <f>9767.893+1964.735</f>
        <v>11732.628</v>
      </c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</row>
    <row r="31" spans="1:99" ht="15" customHeight="1">
      <c r="A31" s="102" t="s">
        <v>144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91" t="s">
        <v>147</v>
      </c>
      <c r="AV31" s="91"/>
      <c r="AW31" s="91"/>
      <c r="AX31" s="91"/>
      <c r="AY31" s="91"/>
      <c r="AZ31" s="91"/>
      <c r="BA31" s="91"/>
      <c r="BB31" s="92" t="s">
        <v>125</v>
      </c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1" t="s">
        <v>126</v>
      </c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</row>
    <row r="32" spans="1:99" ht="15" customHeight="1">
      <c r="A32" s="104" t="s">
        <v>146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91" t="s">
        <v>149</v>
      </c>
      <c r="AV32" s="91"/>
      <c r="AW32" s="91"/>
      <c r="AX32" s="91"/>
      <c r="AY32" s="91"/>
      <c r="AZ32" s="91"/>
      <c r="BA32" s="91"/>
      <c r="BB32" s="92" t="s">
        <v>125</v>
      </c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1" t="s">
        <v>126</v>
      </c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</row>
    <row r="33" spans="1:99" ht="15" customHeight="1">
      <c r="A33" s="104" t="s">
        <v>148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91" t="s">
        <v>151</v>
      </c>
      <c r="AV33" s="91"/>
      <c r="AW33" s="91"/>
      <c r="AX33" s="91"/>
      <c r="AY33" s="91"/>
      <c r="AZ33" s="91"/>
      <c r="BA33" s="91"/>
      <c r="BB33" s="92" t="s">
        <v>49</v>
      </c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1" t="s">
        <v>50</v>
      </c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</row>
    <row r="34" spans="1:99" ht="13.5" customHeight="1">
      <c r="A34" s="113" t="s">
        <v>150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95" t="s">
        <v>154</v>
      </c>
      <c r="AV34" s="95"/>
      <c r="AW34" s="95"/>
      <c r="AX34" s="95"/>
      <c r="AY34" s="95"/>
      <c r="AZ34" s="95"/>
      <c r="BA34" s="95"/>
      <c r="BB34" s="92" t="s">
        <v>49</v>
      </c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1" t="s">
        <v>50</v>
      </c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</row>
    <row r="35" spans="1:99" ht="13.5" customHeight="1">
      <c r="A35" s="103" t="s">
        <v>152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95"/>
      <c r="AV35" s="95"/>
      <c r="AW35" s="95"/>
      <c r="AX35" s="95"/>
      <c r="AY35" s="95"/>
      <c r="AZ35" s="95"/>
      <c r="BA35" s="95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</row>
    <row r="36" spans="1:99" ht="15" customHeight="1">
      <c r="A36" s="102" t="s">
        <v>153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91" t="s">
        <v>155</v>
      </c>
      <c r="AV36" s="91"/>
      <c r="AW36" s="91"/>
      <c r="AX36" s="91"/>
      <c r="AY36" s="91"/>
      <c r="AZ36" s="91"/>
      <c r="BA36" s="91"/>
      <c r="BB36" s="92" t="s">
        <v>49</v>
      </c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1" t="s">
        <v>50</v>
      </c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</row>
  </sheetData>
  <sheetProtection selectLockedCells="1" selectUnlockedCells="1"/>
  <mergeCells count="137">
    <mergeCell ref="BO1:CA1"/>
    <mergeCell ref="BO3:CA3"/>
    <mergeCell ref="CB1:CU1"/>
    <mergeCell ref="A2:AT2"/>
    <mergeCell ref="AU2:BA2"/>
    <mergeCell ref="BB2:BN2"/>
    <mergeCell ref="BO2:CA2"/>
    <mergeCell ref="CB2:CU2"/>
    <mergeCell ref="A1:AT1"/>
    <mergeCell ref="AU1:BA1"/>
    <mergeCell ref="BB1:BN1"/>
    <mergeCell ref="BO5:CA5"/>
    <mergeCell ref="CB3:CU3"/>
    <mergeCell ref="A4:AT4"/>
    <mergeCell ref="AU4:BA4"/>
    <mergeCell ref="BB4:BN4"/>
    <mergeCell ref="BO4:CA4"/>
    <mergeCell ref="CB4:CU4"/>
    <mergeCell ref="A3:AT3"/>
    <mergeCell ref="AU3:BA3"/>
    <mergeCell ref="BB3:BN3"/>
    <mergeCell ref="BO7:CA8"/>
    <mergeCell ref="CB5:CU5"/>
    <mergeCell ref="A6:AT6"/>
    <mergeCell ref="AU6:BA6"/>
    <mergeCell ref="BB6:BN6"/>
    <mergeCell ref="BO6:CA6"/>
    <mergeCell ref="CB6:CU6"/>
    <mergeCell ref="A5:AT5"/>
    <mergeCell ref="AU5:BA5"/>
    <mergeCell ref="BB5:BN5"/>
    <mergeCell ref="CB7:CU8"/>
    <mergeCell ref="A8:AT8"/>
    <mergeCell ref="A9:AT9"/>
    <mergeCell ref="AU9:BA9"/>
    <mergeCell ref="BB9:BN9"/>
    <mergeCell ref="BO9:CA9"/>
    <mergeCell ref="CB9:CU9"/>
    <mergeCell ref="A7:AT7"/>
    <mergeCell ref="AU7:BA8"/>
    <mergeCell ref="BB17:BN17"/>
    <mergeCell ref="BO17:CA17"/>
    <mergeCell ref="BB7:BN8"/>
    <mergeCell ref="A14:CU14"/>
    <mergeCell ref="A16:AT16"/>
    <mergeCell ref="AU16:BA16"/>
    <mergeCell ref="BB16:BN16"/>
    <mergeCell ref="BO16:CA16"/>
    <mergeCell ref="CB16:CU16"/>
    <mergeCell ref="A11:CU11"/>
    <mergeCell ref="BB19:BN19"/>
    <mergeCell ref="BO19:CA19"/>
    <mergeCell ref="CB17:CU17"/>
    <mergeCell ref="CB18:CU18"/>
    <mergeCell ref="A18:AT18"/>
    <mergeCell ref="AU18:BA18"/>
    <mergeCell ref="BB18:BN18"/>
    <mergeCell ref="BO18:CA18"/>
    <mergeCell ref="A17:AT17"/>
    <mergeCell ref="AU17:BA17"/>
    <mergeCell ref="BO22:CA22"/>
    <mergeCell ref="CB19:CU19"/>
    <mergeCell ref="A20:AT20"/>
    <mergeCell ref="AU20:BA21"/>
    <mergeCell ref="BB20:BN21"/>
    <mergeCell ref="BO20:CA21"/>
    <mergeCell ref="CB20:CU21"/>
    <mergeCell ref="A21:AT21"/>
    <mergeCell ref="A19:AT19"/>
    <mergeCell ref="AU19:BA19"/>
    <mergeCell ref="BO24:CA24"/>
    <mergeCell ref="CB22:CU22"/>
    <mergeCell ref="A23:AT23"/>
    <mergeCell ref="AU23:BA23"/>
    <mergeCell ref="BB23:BN23"/>
    <mergeCell ref="BO23:CA23"/>
    <mergeCell ref="CB23:CU23"/>
    <mergeCell ref="A22:AT22"/>
    <mergeCell ref="AU22:BA22"/>
    <mergeCell ref="BB22:BN22"/>
    <mergeCell ref="BO26:CA26"/>
    <mergeCell ref="CB24:CU24"/>
    <mergeCell ref="A25:AT25"/>
    <mergeCell ref="AU25:BA25"/>
    <mergeCell ref="BB25:BN25"/>
    <mergeCell ref="BO25:CA25"/>
    <mergeCell ref="CB25:CU25"/>
    <mergeCell ref="A24:AT24"/>
    <mergeCell ref="AU24:BA24"/>
    <mergeCell ref="BB24:BN24"/>
    <mergeCell ref="CB26:CU26"/>
    <mergeCell ref="A27:AT27"/>
    <mergeCell ref="AU27:BA28"/>
    <mergeCell ref="BB27:BN28"/>
    <mergeCell ref="BO27:CA28"/>
    <mergeCell ref="CB27:CU28"/>
    <mergeCell ref="A28:AT28"/>
    <mergeCell ref="A26:AT26"/>
    <mergeCell ref="AU26:BA26"/>
    <mergeCell ref="BB26:BN26"/>
    <mergeCell ref="CB29:CU29"/>
    <mergeCell ref="A30:AT30"/>
    <mergeCell ref="AU30:BA30"/>
    <mergeCell ref="BB30:BN30"/>
    <mergeCell ref="BO30:CA30"/>
    <mergeCell ref="CB30:CU30"/>
    <mergeCell ref="A29:AT29"/>
    <mergeCell ref="AU29:BA29"/>
    <mergeCell ref="BB29:BN29"/>
    <mergeCell ref="BO29:CA29"/>
    <mergeCell ref="CB31:CU31"/>
    <mergeCell ref="A32:AT32"/>
    <mergeCell ref="AU32:BA32"/>
    <mergeCell ref="BB32:BN32"/>
    <mergeCell ref="BO32:CA32"/>
    <mergeCell ref="CB32:CU32"/>
    <mergeCell ref="A31:AT31"/>
    <mergeCell ref="AU31:BA31"/>
    <mergeCell ref="BB31:BN31"/>
    <mergeCell ref="BO31:CA31"/>
    <mergeCell ref="BO34:CA35"/>
    <mergeCell ref="CB34:CU35"/>
    <mergeCell ref="A35:AT35"/>
    <mergeCell ref="A33:AT33"/>
    <mergeCell ref="AU33:BA33"/>
    <mergeCell ref="BB33:BN33"/>
    <mergeCell ref="BO33:CA33"/>
    <mergeCell ref="A12:CU12"/>
    <mergeCell ref="CB36:CU36"/>
    <mergeCell ref="A36:AT36"/>
    <mergeCell ref="AU36:BA36"/>
    <mergeCell ref="BB36:BN36"/>
    <mergeCell ref="BO36:CA36"/>
    <mergeCell ref="CB33:CU33"/>
    <mergeCell ref="A34:AT34"/>
    <mergeCell ref="AU34:BA35"/>
    <mergeCell ref="BB34:BN35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36"/>
  <sheetViews>
    <sheetView tabSelected="1" zoomScalePageLayoutView="0" workbookViewId="0" topLeftCell="B16">
      <selection activeCell="BB42" sqref="BB42"/>
    </sheetView>
  </sheetViews>
  <sheetFormatPr defaultColWidth="1.37890625" defaultRowHeight="12.75"/>
  <cols>
    <col min="1" max="16384" width="1.37890625" style="1" customWidth="1"/>
  </cols>
  <sheetData>
    <row r="1" spans="1:99" s="36" customFormat="1" ht="15.75">
      <c r="A1" s="111" t="s">
        <v>156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</row>
    <row r="2" spans="1:99" s="38" customFormat="1" ht="5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</row>
    <row r="3" spans="1:99" s="14" customFormat="1" ht="12.75">
      <c r="A3" s="110" t="s">
        <v>157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 t="s">
        <v>43</v>
      </c>
      <c r="AV3" s="110"/>
      <c r="AW3" s="110"/>
      <c r="AX3" s="110"/>
      <c r="AY3" s="110"/>
      <c r="AZ3" s="110"/>
      <c r="BA3" s="110"/>
      <c r="BB3" s="110" t="s">
        <v>44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 t="s">
        <v>45</v>
      </c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 t="s">
        <v>158</v>
      </c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</row>
    <row r="4" spans="1:99" s="14" customFormat="1" ht="12.75">
      <c r="A4" s="110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08">
        <v>2</v>
      </c>
      <c r="AV4" s="108"/>
      <c r="AW4" s="108"/>
      <c r="AX4" s="108"/>
      <c r="AY4" s="108"/>
      <c r="AZ4" s="108"/>
      <c r="BA4" s="108"/>
      <c r="BB4" s="108">
        <v>3</v>
      </c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>
        <v>4</v>
      </c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>
        <v>5</v>
      </c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</row>
    <row r="5" spans="1:99" ht="13.5" customHeight="1">
      <c r="A5" s="99" t="s">
        <v>159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5" t="s">
        <v>160</v>
      </c>
      <c r="AV5" s="95"/>
      <c r="AW5" s="95"/>
      <c r="AX5" s="95"/>
      <c r="AY5" s="95"/>
      <c r="AZ5" s="95"/>
      <c r="BA5" s="95"/>
      <c r="BB5" s="92" t="s">
        <v>161</v>
      </c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1" t="s">
        <v>162</v>
      </c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114">
        <f>(CB6*0.757+CB9*1.13)</f>
        <v>22806.49384</v>
      </c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</row>
    <row r="6" spans="1:99" ht="13.5" customHeight="1">
      <c r="A6" s="94" t="s">
        <v>137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5" t="s">
        <v>163</v>
      </c>
      <c r="AV6" s="95"/>
      <c r="AW6" s="95"/>
      <c r="AX6" s="95"/>
      <c r="AY6" s="95"/>
      <c r="AZ6" s="95"/>
      <c r="BA6" s="95"/>
      <c r="BB6" s="92" t="s">
        <v>164</v>
      </c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 t="s">
        <v>165</v>
      </c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127">
        <f>536.62</f>
        <v>536.62</v>
      </c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</row>
    <row r="7" spans="1:99" ht="13.5" customHeight="1">
      <c r="A7" s="93" t="s">
        <v>166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5"/>
      <c r="AV7" s="95"/>
      <c r="AW7" s="95"/>
      <c r="AX7" s="95"/>
      <c r="AY7" s="95"/>
      <c r="AZ7" s="95"/>
      <c r="BA7" s="95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8" spans="1:99" ht="13.5" customHeight="1">
      <c r="A8" s="93" t="s">
        <v>167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1" t="s">
        <v>168</v>
      </c>
      <c r="AV8" s="91"/>
      <c r="AW8" s="91"/>
      <c r="AX8" s="91"/>
      <c r="AY8" s="91"/>
      <c r="AZ8" s="91"/>
      <c r="BA8" s="91"/>
      <c r="BB8" s="92" t="s">
        <v>164</v>
      </c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1" t="s">
        <v>165</v>
      </c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</row>
    <row r="9" spans="1:99" ht="13.5" customHeight="1">
      <c r="A9" s="90" t="s">
        <v>169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 t="s">
        <v>170</v>
      </c>
      <c r="AV9" s="91"/>
      <c r="AW9" s="91"/>
      <c r="AX9" s="91"/>
      <c r="AY9" s="91"/>
      <c r="AZ9" s="91"/>
      <c r="BA9" s="91"/>
      <c r="BB9" s="92" t="s">
        <v>213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1" t="s">
        <v>171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127">
        <f>19823.25</f>
        <v>19823.25</v>
      </c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ht="13.5" customHeight="1">
      <c r="A10" s="126" t="s">
        <v>172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91" t="s">
        <v>173</v>
      </c>
      <c r="AV10" s="91"/>
      <c r="AW10" s="91"/>
      <c r="AX10" s="91"/>
      <c r="AY10" s="91"/>
      <c r="AZ10" s="91"/>
      <c r="BA10" s="91"/>
      <c r="BB10" s="92" t="s">
        <v>174</v>
      </c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1" t="s">
        <v>175</v>
      </c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89">
        <v>5148.932</v>
      </c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</row>
    <row r="11" spans="1:99" ht="13.5" customHeight="1">
      <c r="A11" s="99" t="s">
        <v>176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5" t="s">
        <v>177</v>
      </c>
      <c r="AV11" s="95"/>
      <c r="AW11" s="95"/>
      <c r="AX11" s="95"/>
      <c r="AY11" s="95"/>
      <c r="AZ11" s="95"/>
      <c r="BA11" s="95"/>
      <c r="BB11" s="92" t="s">
        <v>161</v>
      </c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1" t="s">
        <v>162</v>
      </c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114">
        <f>(CB12*0.757+CB15*1.13)</f>
        <v>23459.89317</v>
      </c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</row>
    <row r="12" spans="1:99" ht="13.5" customHeight="1">
      <c r="A12" s="94" t="s">
        <v>137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5" t="s">
        <v>178</v>
      </c>
      <c r="AV12" s="95"/>
      <c r="AW12" s="95"/>
      <c r="AX12" s="95"/>
      <c r="AY12" s="95"/>
      <c r="AZ12" s="95"/>
      <c r="BA12" s="95"/>
      <c r="BB12" s="92" t="s">
        <v>164</v>
      </c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1" t="s">
        <v>165</v>
      </c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100">
        <v>492.6</v>
      </c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</row>
    <row r="13" spans="1:99" ht="13.5" customHeight="1">
      <c r="A13" s="93" t="s">
        <v>166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5"/>
      <c r="AV13" s="95"/>
      <c r="AW13" s="95"/>
      <c r="AX13" s="95"/>
      <c r="AY13" s="95"/>
      <c r="AZ13" s="95"/>
      <c r="BA13" s="95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</row>
    <row r="14" spans="1:99" ht="13.5" customHeight="1">
      <c r="A14" s="93" t="s">
        <v>167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1" t="s">
        <v>179</v>
      </c>
      <c r="AV14" s="91"/>
      <c r="AW14" s="91"/>
      <c r="AX14" s="91"/>
      <c r="AY14" s="91"/>
      <c r="AZ14" s="91"/>
      <c r="BA14" s="91"/>
      <c r="BB14" s="92" t="s">
        <v>164</v>
      </c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1" t="s">
        <v>165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</row>
    <row r="15" spans="1:99" ht="13.5" customHeight="1">
      <c r="A15" s="90" t="s">
        <v>169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 t="s">
        <v>180</v>
      </c>
      <c r="AV15" s="91"/>
      <c r="AW15" s="91"/>
      <c r="AX15" s="91"/>
      <c r="AY15" s="91"/>
      <c r="AZ15" s="91"/>
      <c r="BA15" s="91"/>
      <c r="BB15" s="92" t="s">
        <v>213</v>
      </c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1" t="s">
        <v>171</v>
      </c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114">
        <v>20430.969</v>
      </c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</row>
    <row r="16" spans="1:99" ht="13.5" customHeight="1">
      <c r="A16" s="126" t="s">
        <v>181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91" t="s">
        <v>182</v>
      </c>
      <c r="AV16" s="91"/>
      <c r="AW16" s="91"/>
      <c r="AX16" s="91"/>
      <c r="AY16" s="91"/>
      <c r="AZ16" s="91"/>
      <c r="BA16" s="91"/>
      <c r="BB16" s="92" t="s">
        <v>174</v>
      </c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1" t="s">
        <v>175</v>
      </c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89">
        <v>5431.082</v>
      </c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</row>
    <row r="17" spans="1:99" ht="13.5" customHeight="1">
      <c r="A17" s="104" t="s">
        <v>188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91" t="s">
        <v>183</v>
      </c>
      <c r="AV17" s="91"/>
      <c r="AW17" s="91"/>
      <c r="AX17" s="91"/>
      <c r="AY17" s="91"/>
      <c r="AZ17" s="91"/>
      <c r="BA17" s="91"/>
      <c r="BB17" s="92" t="s">
        <v>112</v>
      </c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1" t="s">
        <v>113</v>
      </c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</row>
    <row r="18" spans="1:99" ht="13.5" customHeight="1">
      <c r="A18" s="104" t="s">
        <v>190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95" t="s">
        <v>184</v>
      </c>
      <c r="AV18" s="95"/>
      <c r="AW18" s="95"/>
      <c r="AX18" s="95"/>
      <c r="AY18" s="95"/>
      <c r="AZ18" s="95"/>
      <c r="BA18" s="95"/>
      <c r="BB18" s="92" t="s">
        <v>112</v>
      </c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1" t="s">
        <v>113</v>
      </c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100">
        <v>118</v>
      </c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</row>
    <row r="19" spans="1:99" ht="13.5" customHeight="1">
      <c r="A19" s="99" t="s">
        <v>191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5" t="s">
        <v>185</v>
      </c>
      <c r="AV19" s="95"/>
      <c r="AW19" s="95"/>
      <c r="AX19" s="95"/>
      <c r="AY19" s="95"/>
      <c r="AZ19" s="95"/>
      <c r="BA19" s="95"/>
      <c r="BB19" s="92" t="s">
        <v>125</v>
      </c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1" t="s">
        <v>126</v>
      </c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100">
        <v>10004</v>
      </c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</row>
    <row r="20" spans="1:99" ht="13.5" customHeight="1">
      <c r="A20" s="102" t="s">
        <v>192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95" t="s">
        <v>186</v>
      </c>
      <c r="AV20" s="95"/>
      <c r="AW20" s="95"/>
      <c r="AX20" s="95"/>
      <c r="AY20" s="95"/>
      <c r="AZ20" s="95"/>
      <c r="BA20" s="95"/>
      <c r="BB20" s="92" t="s">
        <v>125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1" t="s">
        <v>126</v>
      </c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</row>
    <row r="21" spans="1:99" ht="13.5" customHeight="1">
      <c r="A21" s="99" t="s">
        <v>193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5" t="s">
        <v>187</v>
      </c>
      <c r="AV21" s="95"/>
      <c r="AW21" s="95"/>
      <c r="AX21" s="95"/>
      <c r="AY21" s="95"/>
      <c r="AZ21" s="95"/>
      <c r="BA21" s="95"/>
      <c r="BB21" s="92" t="s">
        <v>174</v>
      </c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1" t="s">
        <v>175</v>
      </c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</row>
    <row r="22" spans="1:99" ht="13.5" customHeight="1">
      <c r="A22" s="98" t="s">
        <v>194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5"/>
      <c r="AV22" s="95"/>
      <c r="AW22" s="95"/>
      <c r="AX22" s="95"/>
      <c r="AY22" s="95"/>
      <c r="AZ22" s="95"/>
      <c r="BA22" s="95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</row>
    <row r="23" spans="1:99" ht="13.5" customHeight="1">
      <c r="A23" s="99" t="s">
        <v>195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5" t="s">
        <v>189</v>
      </c>
      <c r="AV23" s="95"/>
      <c r="AW23" s="95"/>
      <c r="AX23" s="95"/>
      <c r="AY23" s="95"/>
      <c r="AZ23" s="95"/>
      <c r="BA23" s="95"/>
      <c r="BB23" s="92" t="s">
        <v>125</v>
      </c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1" t="s">
        <v>126</v>
      </c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</row>
    <row r="24" spans="1:99" ht="13.5" customHeight="1">
      <c r="A24" s="98" t="s">
        <v>194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5"/>
      <c r="AV24" s="95"/>
      <c r="AW24" s="95"/>
      <c r="AX24" s="95"/>
      <c r="AY24" s="95"/>
      <c r="AZ24" s="95"/>
      <c r="BA24" s="95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</row>
    <row r="25" s="39" customFormat="1" ht="12"/>
    <row r="26" s="39" customFormat="1" ht="12"/>
    <row r="27" s="39" customFormat="1" ht="12"/>
    <row r="28" spans="1:26" ht="12.75">
      <c r="A28" s="40" t="s">
        <v>196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99" ht="12.75">
      <c r="A29" s="40" t="s">
        <v>197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</row>
    <row r="30" spans="1:99" ht="12.75">
      <c r="A30" s="40" t="s">
        <v>198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</row>
    <row r="31" spans="1:26" ht="12.75">
      <c r="A31" s="40" t="s">
        <v>199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80" s="44" customFormat="1" ht="12.75">
      <c r="A32" s="43" t="s">
        <v>200</v>
      </c>
      <c r="AA32" s="122" t="s">
        <v>211</v>
      </c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"/>
      <c r="AT32" s="1"/>
      <c r="AU32" s="1"/>
      <c r="AV32" s="122" t="s">
        <v>212</v>
      </c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"/>
      <c r="BO32" s="1"/>
      <c r="BP32" s="1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</row>
    <row r="33" spans="1:80" s="46" customFormat="1" ht="9.75" customHeight="1">
      <c r="A33" s="45"/>
      <c r="AA33" s="120" t="s">
        <v>201</v>
      </c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3"/>
      <c r="AT33" s="13"/>
      <c r="AU33" s="13"/>
      <c r="AV33" s="120" t="s">
        <v>202</v>
      </c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47"/>
      <c r="BO33" s="47"/>
      <c r="BP33" s="47"/>
      <c r="BQ33" s="125" t="s">
        <v>203</v>
      </c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</row>
    <row r="34" spans="27:80" s="48" customFormat="1" ht="5.25"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</row>
    <row r="35" spans="27:80" s="44" customFormat="1" ht="12.75">
      <c r="AA35" s="122" t="s">
        <v>204</v>
      </c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"/>
      <c r="AT35" s="1"/>
      <c r="AU35" s="1"/>
      <c r="AV35" s="50" t="s">
        <v>205</v>
      </c>
      <c r="AW35" s="122" t="s">
        <v>99</v>
      </c>
      <c r="AX35" s="122"/>
      <c r="AY35" s="40" t="s">
        <v>206</v>
      </c>
      <c r="AZ35" s="122" t="s">
        <v>207</v>
      </c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"/>
      <c r="BL35" s="51" t="s">
        <v>85</v>
      </c>
      <c r="BM35" s="123" t="s">
        <v>84</v>
      </c>
      <c r="BN35" s="124"/>
      <c r="BO35" s="40" t="s">
        <v>208</v>
      </c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27:80" s="46" customFormat="1" ht="10.5">
      <c r="AA36" s="120" t="s">
        <v>209</v>
      </c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52"/>
      <c r="AT36" s="52"/>
      <c r="AU36" s="52"/>
      <c r="AV36" s="121" t="s">
        <v>210</v>
      </c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</row>
  </sheetData>
  <sheetProtection selectLockedCells="1" selectUnlockedCells="1"/>
  <mergeCells count="107">
    <mergeCell ref="CB6:CU7"/>
    <mergeCell ref="A7:AT7"/>
    <mergeCell ref="A6:AT6"/>
    <mergeCell ref="AU6:BA7"/>
    <mergeCell ref="BB6:BN7"/>
    <mergeCell ref="BO6:CA7"/>
    <mergeCell ref="A4:AT4"/>
    <mergeCell ref="AU4:BA4"/>
    <mergeCell ref="BB4:BN4"/>
    <mergeCell ref="BO4:CA4"/>
    <mergeCell ref="CB4:CU4"/>
    <mergeCell ref="A5:AT5"/>
    <mergeCell ref="AU5:BA5"/>
    <mergeCell ref="BB5:BN5"/>
    <mergeCell ref="A8:AT8"/>
    <mergeCell ref="AU8:BA8"/>
    <mergeCell ref="BB8:BN8"/>
    <mergeCell ref="CB5:CU5"/>
    <mergeCell ref="CB8:CU8"/>
    <mergeCell ref="A1:CU1"/>
    <mergeCell ref="A3:AT3"/>
    <mergeCell ref="AU3:BA3"/>
    <mergeCell ref="BB3:BN3"/>
    <mergeCell ref="BO3:CA3"/>
    <mergeCell ref="CB3:CU3"/>
    <mergeCell ref="CB9:CU9"/>
    <mergeCell ref="A10:AT10"/>
    <mergeCell ref="AU10:BA10"/>
    <mergeCell ref="BB10:BN10"/>
    <mergeCell ref="BO10:CA10"/>
    <mergeCell ref="BO5:CA5"/>
    <mergeCell ref="A9:AT9"/>
    <mergeCell ref="AU9:BA9"/>
    <mergeCell ref="BB9:BN9"/>
    <mergeCell ref="BO8:CA8"/>
    <mergeCell ref="A11:AT11"/>
    <mergeCell ref="AU11:BA11"/>
    <mergeCell ref="BB11:BN11"/>
    <mergeCell ref="BO11:CA11"/>
    <mergeCell ref="AU15:BA15"/>
    <mergeCell ref="BB15:BN15"/>
    <mergeCell ref="BO15:CA15"/>
    <mergeCell ref="BO9:CA9"/>
    <mergeCell ref="A12:AT12"/>
    <mergeCell ref="CB15:CU15"/>
    <mergeCell ref="CB10:CU10"/>
    <mergeCell ref="AU14:BA14"/>
    <mergeCell ref="BB14:BN14"/>
    <mergeCell ref="BO14:CA14"/>
    <mergeCell ref="CB11:CU11"/>
    <mergeCell ref="AU12:BA13"/>
    <mergeCell ref="BB12:BN13"/>
    <mergeCell ref="BO12:CA13"/>
    <mergeCell ref="CB12:CU13"/>
    <mergeCell ref="BO17:CA17"/>
    <mergeCell ref="A16:AT16"/>
    <mergeCell ref="A14:AT14"/>
    <mergeCell ref="CB16:CU16"/>
    <mergeCell ref="A13:AT13"/>
    <mergeCell ref="AU16:BA16"/>
    <mergeCell ref="BB16:BN16"/>
    <mergeCell ref="BO16:CA16"/>
    <mergeCell ref="CB14:CU14"/>
    <mergeCell ref="A15:AT15"/>
    <mergeCell ref="BB19:BN19"/>
    <mergeCell ref="BO19:CA19"/>
    <mergeCell ref="CB17:CU17"/>
    <mergeCell ref="A18:AT18"/>
    <mergeCell ref="AU18:BA18"/>
    <mergeCell ref="BB18:BN18"/>
    <mergeCell ref="BO18:CA18"/>
    <mergeCell ref="CB18:CU18"/>
    <mergeCell ref="A17:AT17"/>
    <mergeCell ref="BB17:BN17"/>
    <mergeCell ref="AU17:BA17"/>
    <mergeCell ref="BB21:BN22"/>
    <mergeCell ref="BO21:CA22"/>
    <mergeCell ref="CB19:CU19"/>
    <mergeCell ref="A20:AT20"/>
    <mergeCell ref="AU20:BA20"/>
    <mergeCell ref="BB20:BN20"/>
    <mergeCell ref="BO20:CA20"/>
    <mergeCell ref="CB20:CU20"/>
    <mergeCell ref="A19:AT19"/>
    <mergeCell ref="AU19:BA19"/>
    <mergeCell ref="CB21:CU22"/>
    <mergeCell ref="A22:AT22"/>
    <mergeCell ref="A23:AT23"/>
    <mergeCell ref="AU23:BA24"/>
    <mergeCell ref="BB23:BN24"/>
    <mergeCell ref="BO23:CA24"/>
    <mergeCell ref="CB23:CU24"/>
    <mergeCell ref="A24:AT24"/>
    <mergeCell ref="A21:AT21"/>
    <mergeCell ref="AU21:BA22"/>
    <mergeCell ref="AA32:AR32"/>
    <mergeCell ref="AV32:BM32"/>
    <mergeCell ref="BQ32:CB32"/>
    <mergeCell ref="AA33:AR33"/>
    <mergeCell ref="AV33:BM33"/>
    <mergeCell ref="BQ33:CB33"/>
    <mergeCell ref="AA36:AR36"/>
    <mergeCell ref="AV36:BQ36"/>
    <mergeCell ref="AA35:AR35"/>
    <mergeCell ref="AW35:AX35"/>
    <mergeCell ref="AZ35:BJ35"/>
    <mergeCell ref="BM35:BN35"/>
  </mergeCells>
  <printOptions/>
  <pageMargins left="0.39375" right="0.39375" top="0.27569444444444446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2018-01-30T04:11:02Z</cp:lastPrinted>
  <dcterms:modified xsi:type="dcterms:W3CDTF">2019-02-06T05:02:35Z</dcterms:modified>
  <cp:category/>
  <cp:version/>
  <cp:contentType/>
  <cp:contentStatus/>
</cp:coreProperties>
</file>